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72\1 výzva\"/>
    </mc:Choice>
  </mc:AlternateContent>
  <xr:revisionPtr revIDLastSave="0" documentId="13_ncr:1_{8F8864FB-E7F3-47A5-8963-3D492A2CEB3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Q10" i="1" s="1"/>
  <c r="S7" i="1" l="1"/>
  <c r="R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<sst xmlns="http://schemas.openxmlformats.org/spreadsheetml/2006/main" count="39" uniqueCount="38">
  <si>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</si>
  <si>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</si>
  <si>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</si>
  <si>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</si>
  <si>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</si>
  <si>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</si>
  <si>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</si>
  <si>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</si>
  <si>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</si>
  <si>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</si>
  <si>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</si>
  <si>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</si>
  <si>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</si>
  <si>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</si>
  <si>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</si>
  <si>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</si>
  <si>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</si>
  <si>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</si>
  <si>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</si>
  <si>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</si>
  <si>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</si>
  <si>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</si>
  <si>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</si>
  <si>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</si>
  <si>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</si>
  <si>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</si>
  <si>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</si>
  <si>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</si>
  <si>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</si>
  <si>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</si>
  <si>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</si>
  <si>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</si>
  <si>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 xml:space="preserve">Příloha č. 2 Kupní smlouvy - technická specifikace
Výpočetní technika (III.) 072 - 2023 </t>
  </si>
  <si>
    <t>Výkonný herní notebook min. 16" včetně příslušenství</t>
  </si>
  <si>
    <t>Ing. Petr Pfauser, 
Tel.: 37763 6717</t>
  </si>
  <si>
    <t>Univerzitní 28, 
301 00 Plzeň,
Fakulta designu a umění Ladislava Sutnara - Děkanát,
místnost LS 230</t>
  </si>
  <si>
    <t>Pokud financováno z projektových prostředků, pak ŘEŠITEL uvede: NÁZEV A ČÍSLO DOTAČNÍHO PROJEKTU</t>
  </si>
  <si>
    <r>
      <t xml:space="preserve">Procesor s výkonem minimálně 48 000 bodů podle Passmark CPU Mark na adrese http://www.cpubenchmark.net/high_end_cpus.html .
Paměť min. 32GB DDR5
Dedikovaná grafická karta s paměti min. 16GB s výkonem min. 29 000 bodů dle Videocard Benchmarks  na adrese https://www.videocardbenchmark.net/high_end_gpus.html.
Webkamera min. 720px.
Integrovaný mikrofon, podsvícená klávesnice, TPM 2.0.
Baterie s prodlouženou dobou výdrže.
Pevný disk min. 1TB NVME SSD s možností osazení druhého SSD disku.
Druhý SSD disk min. 2TB  NVME rychlost čtení min. 7000 MB/s, rychlost zápisu min. 5100 MB/s, životnost min. 1200 TBW.
Display: antireflexní  min. 16"  s rozlišením min. 2560 x 16090 px, min. 240 Hz, min. 1100 Nits, pokrytí srgb 100%.
Minimálně: Wifi min. 6  a/b/g/n/ac/ax, Bluetooth min. v5.2, min. 1x Rj45.
Minimálně: 1x HDMI,  1x USB-C , 1x thunderbolt,  2x USB 3.2/3.1,  1x jack 3,5.
Originální operační systém: Windows 11 Home - OS Windows požadujeme z důvodu kompatibility s interními aplikacemi ZČU (Stag, Magion,...).
Max. hmotnost notebooku 2,5 kg.
Kovové šasi.
Vr ready.
Preferujeme černou barvu.
Záruka min. 24 měsíců
</t>
    </r>
    <r>
      <rPr>
        <b/>
        <sz val="11"/>
        <color theme="1"/>
        <rFont val="Calibri"/>
        <family val="2"/>
        <charset val="238"/>
        <scheme val="minor"/>
      </rPr>
      <t>Součástí je dále přenosná taška</t>
    </r>
    <r>
      <rPr>
        <sz val="11"/>
        <color theme="1"/>
        <rFont val="Calibri"/>
        <family val="2"/>
        <charset val="238"/>
        <scheme val="minor"/>
      </rPr>
      <t xml:space="preserve"> uzavírání na zip, vnitřní kapsy, unisex, materiál polyester, preferujeme černou barvu.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</si>
</sst>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46" zoomScaleNormal="46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30.85546875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4.28515625" style="1" bestFit="1" customWidth="1"/>
    <col min="11" max="11" width="27.140625" hidden="1" customWidth="1"/>
    <col min="12" max="12" width="25.5703125" customWidth="1"/>
    <col min="13" max="13" width="20.5703125" customWidth="1"/>
    <col min="14" max="14" width="33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1.5703125" style="5" customWidth="1"/>
  </cols>
  <sheetData>
    <row r="1" spans="1:22" ht="40.9" customHeight="1" x14ac:dyDescent="0.25">
      <c r="B1" s="70" t="s">
        <v>32</v>
      </c>
      <c r="C1" s="71"/>
      <c r="D1" s="71"/>
      <c r="E1"/>
      <c r="G1" s="41"/>
      <c r="V1"/>
    </row>
    <row r="2" spans="1:22" ht="25.5" customHeight="1" x14ac:dyDescent="0.25">
      <c r="C2"/>
      <c r="D2" s="9"/>
      <c r="E2" s="10"/>
      <c r="G2" s="74"/>
      <c r="H2" s="75"/>
      <c r="I2" s="75"/>
      <c r="J2" s="75"/>
      <c r="K2" s="75"/>
      <c r="L2" s="75"/>
      <c r="M2" s="75"/>
      <c r="N2" s="7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43"/>
      <c r="E3" s="43"/>
      <c r="F3" s="43"/>
      <c r="G3" s="75"/>
      <c r="H3" s="75"/>
      <c r="I3" s="75"/>
      <c r="J3" s="75"/>
      <c r="K3" s="75"/>
      <c r="L3" s="75"/>
      <c r="M3" s="75"/>
      <c r="N3" s="7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3"/>
      <c r="E4" s="43"/>
      <c r="F4" s="43"/>
      <c r="G4" s="43"/>
      <c r="H4" s="4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2" t="s">
        <v>2</v>
      </c>
      <c r="H5" s="7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36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42" t="s">
        <v>7</v>
      </c>
      <c r="T6" s="42" t="s">
        <v>8</v>
      </c>
      <c r="U6" s="34" t="s">
        <v>21</v>
      </c>
      <c r="V6" s="34" t="s">
        <v>22</v>
      </c>
    </row>
    <row r="7" spans="1:22" ht="366" customHeight="1" thickTop="1" thickBot="1" x14ac:dyDescent="0.3">
      <c r="A7" s="20"/>
      <c r="B7" s="44">
        <v>1</v>
      </c>
      <c r="C7" s="45" t="s">
        <v>33</v>
      </c>
      <c r="D7" s="46">
        <v>1</v>
      </c>
      <c r="E7" s="47" t="s">
        <v>29</v>
      </c>
      <c r="F7" s="60" t="s">
        <v>37</v>
      </c>
      <c r="G7" s="76"/>
      <c r="H7" s="77"/>
      <c r="I7" s="48" t="s">
        <v>30</v>
      </c>
      <c r="J7" s="49" t="s">
        <v>31</v>
      </c>
      <c r="K7" s="50"/>
      <c r="L7" s="51"/>
      <c r="M7" s="59" t="s">
        <v>34</v>
      </c>
      <c r="N7" s="59" t="s">
        <v>35</v>
      </c>
      <c r="O7" s="52">
        <v>21</v>
      </c>
      <c r="P7" s="53">
        <f>D7*Q7</f>
        <v>81000</v>
      </c>
      <c r="Q7" s="54">
        <v>81000</v>
      </c>
      <c r="R7" s="78"/>
      <c r="S7" s="55">
        <f>D7*R7</f>
        <v>0</v>
      </c>
      <c r="T7" s="56" t="str">
        <f t="shared" ref="T7" si="0">IF(ISNUMBER(R7), IF(R7&gt;Q7,"NEVYHOVUJE","VYHOVUJE")," ")</f>
        <v xml:space="preserve"> </v>
      </c>
      <c r="U7" s="57"/>
      <c r="V7" s="58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68" t="s">
        <v>27</v>
      </c>
      <c r="C9" s="68"/>
      <c r="D9" s="68"/>
      <c r="E9" s="68"/>
      <c r="F9" s="68"/>
      <c r="G9" s="68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65" t="s">
        <v>10</v>
      </c>
      <c r="S9" s="66"/>
      <c r="T9" s="67"/>
      <c r="U9" s="24"/>
      <c r="V9" s="25"/>
    </row>
    <row r="10" spans="1:22" ht="50.45" customHeight="1" thickTop="1" thickBot="1" x14ac:dyDescent="0.3">
      <c r="B10" s="69" t="s">
        <v>25</v>
      </c>
      <c r="C10" s="69"/>
      <c r="D10" s="69"/>
      <c r="E10" s="69"/>
      <c r="F10" s="69"/>
      <c r="G10" s="69"/>
      <c r="H10" s="69"/>
      <c r="I10" s="26"/>
      <c r="L10" s="9"/>
      <c r="M10" s="9"/>
      <c r="N10" s="9"/>
      <c r="O10" s="27"/>
      <c r="P10" s="27"/>
      <c r="Q10" s="28">
        <f>SUM(P7:P7)</f>
        <v>81000</v>
      </c>
      <c r="R10" s="62">
        <f>SUM(S7:S7)</f>
        <v>0</v>
      </c>
      <c r="S10" s="63"/>
      <c r="T10" s="64"/>
    </row>
    <row r="11" spans="1:22" ht="15.75" thickTop="1" x14ac:dyDescent="0.25">
      <c r="B11" s="61" t="s">
        <v>26</v>
      </c>
      <c r="C11" s="61"/>
      <c r="D11" s="61"/>
      <c r="E11" s="61"/>
      <c r="F11" s="61"/>
      <c r="G11" s="61"/>
      <c r="H11" s="43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43"/>
      <c r="H12" s="4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43"/>
      <c r="H13" s="4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43"/>
      <c r="H14" s="4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43"/>
      <c r="H15" s="4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43"/>
      <c r="H17" s="4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3"/>
      <c r="H18" s="4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3"/>
      <c r="H19" s="4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3"/>
      <c r="H20" s="4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3"/>
      <c r="H21" s="4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3"/>
      <c r="H22" s="4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3"/>
      <c r="H23" s="4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3"/>
      <c r="H24" s="4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3"/>
      <c r="H25" s="4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3"/>
      <c r="H26" s="4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3"/>
      <c r="H27" s="4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3"/>
      <c r="H28" s="4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3"/>
      <c r="H29" s="4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3"/>
      <c r="H30" s="4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3"/>
      <c r="H31" s="4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3"/>
      <c r="H32" s="4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3"/>
      <c r="H33" s="4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3"/>
      <c r="H34" s="4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3"/>
      <c r="H35" s="4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3"/>
      <c r="H36" s="4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3"/>
      <c r="H37" s="4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3"/>
      <c r="H38" s="4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3"/>
      <c r="H39" s="4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3"/>
      <c r="H40" s="4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3"/>
      <c r="H41" s="4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3"/>
      <c r="H42" s="4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3"/>
      <c r="H43" s="4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3"/>
      <c r="H44" s="4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3"/>
      <c r="H45" s="4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3"/>
      <c r="H46" s="4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3"/>
      <c r="H47" s="4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3"/>
      <c r="H48" s="4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3"/>
      <c r="H49" s="4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3"/>
      <c r="H50" s="4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3"/>
      <c r="H51" s="4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3"/>
      <c r="H52" s="4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3"/>
      <c r="H53" s="4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3"/>
      <c r="H54" s="4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3"/>
      <c r="H55" s="4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3"/>
      <c r="H56" s="4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3"/>
      <c r="H57" s="4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3"/>
      <c r="H58" s="4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3"/>
      <c r="H59" s="4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3"/>
      <c r="H60" s="4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3"/>
      <c r="H61" s="4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3"/>
      <c r="H62" s="4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3"/>
      <c r="H63" s="4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3"/>
      <c r="H64" s="4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3"/>
      <c r="H65" s="4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3"/>
      <c r="H66" s="4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3"/>
      <c r="H67" s="4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3"/>
      <c r="H68" s="4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3"/>
      <c r="H69" s="4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3"/>
      <c r="H70" s="4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3"/>
      <c r="H71" s="4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3"/>
      <c r="H72" s="4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3"/>
      <c r="H73" s="4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3"/>
      <c r="H74" s="4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3"/>
      <c r="H75" s="4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3"/>
      <c r="H76" s="4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3"/>
      <c r="H77" s="4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3"/>
      <c r="H78" s="4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3"/>
      <c r="H79" s="4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3"/>
      <c r="H80" s="4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3"/>
      <c r="H81" s="4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3"/>
      <c r="H82" s="4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3"/>
      <c r="H83" s="4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3"/>
      <c r="H84" s="4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3"/>
      <c r="H85" s="4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3"/>
      <c r="H86" s="4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3"/>
      <c r="H87" s="4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3"/>
      <c r="H88" s="4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3"/>
      <c r="H89" s="4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3"/>
      <c r="H90" s="4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3"/>
      <c r="H91" s="4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3"/>
      <c r="H92" s="4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3"/>
      <c r="H93" s="4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3"/>
      <c r="H94" s="4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3"/>
      <c r="H95" s="4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3"/>
      <c r="H96" s="43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qU0lUv0GNWEz/xTh/qygjIy4WMXoTfw6JQbronp/EF9jQdOsUIAXYO/99ZqSR4cOPMOK++xvqNTLxR+oquEnoQ==" saltValue="wnRiewj9/cGrjbe2sR8J4w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6575E6F-F559-4E8A-A7AD-2AC471D1536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2023-06-26T05:49:18Z</cp:lastPrinted>
  <dcterms:created xsi:type="dcterms:W3CDTF">2014-03-05T12:43:32Z</dcterms:created>
  <dcterms:modified xsi:type="dcterms:W3CDTF">2023-06-26T06:51:32Z</dcterms:modified>
</cp:coreProperties>
</file>